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489\"/>
    </mc:Choice>
  </mc:AlternateContent>
  <xr:revisionPtr revIDLastSave="0" documentId="8_{C4C24747-1A64-4633-8B7A-5D98ACC21065}" xr6:coauthVersionLast="47" xr6:coauthVersionMax="47" xr10:uidLastSave="{00000000-0000-0000-0000-000000000000}"/>
  <bookViews>
    <workbookView xWindow="-120" yWindow="-120" windowWidth="29040" windowHeight="15840" xr2:uid="{7C4B19C3-8A86-43B0-AA72-A696D8968195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GGCON'!$A$18:$K$82</definedName>
    <definedName name="A">#REF!</definedName>
    <definedName name="AAAAAAAAAAA">#REF!</definedName>
    <definedName name="ANEXO12">#REF!</definedName>
    <definedName name="_xlnm.Print_Area" localSheetId="0">'Anexo GGCON'!$A$1:$H$98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82" i="1" s="1"/>
</calcChain>
</file>

<file path=xl/sharedStrings.xml><?xml version="1.0" encoding="utf-8"?>
<sst xmlns="http://schemas.openxmlformats.org/spreadsheetml/2006/main" count="269" uniqueCount="160">
  <si>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</si>
  <si>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</si>
  <si>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</si>
  <si>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</si>
  <si>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</si>
  <si>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</si>
  <si>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Aptos Narrow"/>
        <family val="2"/>
        <scheme val="minor"/>
      </rPr>
      <t xml:space="preserve"> 534/2023</t>
    </r>
  </si>
  <si>
    <t>TERMO ADITIVO Nº:</t>
  </si>
  <si>
    <r>
      <t>EXERCÍCIO:</t>
    </r>
    <r>
      <rPr>
        <sz val="11"/>
        <color indexed="8"/>
        <rFont val="Calibri"/>
        <family val="2"/>
      </rPr>
      <t xml:space="preserve"> ABRIL/2024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</si>
  <si>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</si>
  <si>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</si>
  <si>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</si>
  <si>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</si>
  <si>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R$ 1.192.452,06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</si>
  <si>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</si>
  <si>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</si>
  <si>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</si>
  <si>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</si>
  <si>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</si>
  <si>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</si>
  <si>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</si>
  <si>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</si>
  <si>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</si>
  <si>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</si>
  <si>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871345 (Parte)</t>
  </si>
  <si>
    <t>ALELO S.A</t>
  </si>
  <si>
    <t>RECURSOS HUMANOS (5)</t>
  </si>
  <si>
    <t>PAGTO 29.683</t>
  </si>
  <si>
    <t>NF Nº 2482614 (Parte)</t>
  </si>
  <si>
    <t xml:space="preserve">DOMICILI INDUSTRIA E COMÉRCIO DE ALIMENTOS LTDA             </t>
  </si>
  <si>
    <t>PAGTO 29.690</t>
  </si>
  <si>
    <t>NF Nº 946275</t>
  </si>
  <si>
    <t xml:space="preserve">WERBRAN DISTRIBUIDORA DE MEDICAMENTOS LTDA                  </t>
  </si>
  <si>
    <t>MEDICAMENTOS</t>
  </si>
  <si>
    <t>PGTO 18.941</t>
  </si>
  <si>
    <t>NF Nº 759208</t>
  </si>
  <si>
    <t xml:space="preserve">SUPERMED COM E IMP DE PRODUTOS MEDICOS E HOSPITALARES LTDA  </t>
  </si>
  <si>
    <t>TED 27.005</t>
  </si>
  <si>
    <t>NF Nº 947011</t>
  </si>
  <si>
    <t>PAGTO 13.380</t>
  </si>
  <si>
    <t>NF Nº 753 (Parte)</t>
  </si>
  <si>
    <t>PAGTO 32.670</t>
  </si>
  <si>
    <t>NF Nº 6783563</t>
  </si>
  <si>
    <t xml:space="preserve">SUPRICORP SUPRIMENTOS LTDA.                                 </t>
  </si>
  <si>
    <t>OUTROS MATERIAIS DE CONSUMO</t>
  </si>
  <si>
    <t>PAGTO 3.030</t>
  </si>
  <si>
    <t>NF Nº 6783564</t>
  </si>
  <si>
    <t>NF Nº 266307</t>
  </si>
  <si>
    <t xml:space="preserve">MASTER SBG PRODUTOS ODONTOLOGICOS LTDA                      </t>
  </si>
  <si>
    <t>PAGTO 8.458</t>
  </si>
  <si>
    <t>NF Nº 214292</t>
  </si>
  <si>
    <t xml:space="preserve">STOCK MED PRODUTOS MEDICO HOSPITALARES                      </t>
  </si>
  <si>
    <t>PAGTO 8.443</t>
  </si>
  <si>
    <t>NF Nº 6791508</t>
  </si>
  <si>
    <t>GÊNEROS ALIMENTÍCIOS</t>
  </si>
  <si>
    <t>PAGTO 21.457</t>
  </si>
  <si>
    <t>NF Nº 262567</t>
  </si>
  <si>
    <t xml:space="preserve">SOMA /SP PRODUTOS HOSPITALARES LTDA.                        </t>
  </si>
  <si>
    <t>NF Nº 638358 (Parte)</t>
  </si>
  <si>
    <t>NF Nº 9630741</t>
  </si>
  <si>
    <t xml:space="preserve">SERVIMED COMERCIAL LTDA                                     </t>
  </si>
  <si>
    <t>PAGTO 8.440</t>
  </si>
  <si>
    <t>NF Nº 341462</t>
  </si>
  <si>
    <t xml:space="preserve">INOVAMED HOSPITALAR LTDA                                    </t>
  </si>
  <si>
    <t>PAGTO 20.094</t>
  </si>
  <si>
    <t>NF Nº 9638702</t>
  </si>
  <si>
    <t>PAGTO 10.668</t>
  </si>
  <si>
    <t>NF Nº 262776</t>
  </si>
  <si>
    <t>PAGTO 10.669</t>
  </si>
  <si>
    <t>NF Nº 2497678 (Parte)</t>
  </si>
  <si>
    <t>PAGTO 29.683 - TRF 71.702</t>
  </si>
  <si>
    <t>NF Nº 591073</t>
  </si>
  <si>
    <t xml:space="preserve">LEPOK DISTRIBUICAO E LOGISTICA LTDA                         </t>
  </si>
  <si>
    <t>PAGTO 19.965</t>
  </si>
  <si>
    <t>NF Nº 591106</t>
  </si>
  <si>
    <t>NF Nº 9005</t>
  </si>
  <si>
    <t>PRECISION COMERCIAL DISTRIBUIDORA DE PRODUTOS MEDICO HOSPITA</t>
  </si>
  <si>
    <t>PAGTO 12.786</t>
  </si>
  <si>
    <t>TIT. DOC. Nº 2024000793 (Parte)</t>
  </si>
  <si>
    <t xml:space="preserve">DEPARTAMENTO DE RH                                          </t>
  </si>
  <si>
    <t>PAGTO 29.689</t>
  </si>
  <si>
    <t>NF Nº 1774</t>
  </si>
  <si>
    <t>INOVAMED HOSPITALAR LTDA</t>
  </si>
  <si>
    <t>PAGTO 15.069</t>
  </si>
  <si>
    <t>NF Nº 641187</t>
  </si>
  <si>
    <t>TED 12.840</t>
  </si>
  <si>
    <t>RECIBO DE FÉRIAS</t>
  </si>
  <si>
    <t>CELIA REGINA DE OLIVEIRA ROBERTO</t>
  </si>
  <si>
    <t>PAGTO 29.686</t>
  </si>
  <si>
    <t>ELIAS CAMPOS RICARDO</t>
  </si>
  <si>
    <t>FERNANDO SILVA ALVES</t>
  </si>
  <si>
    <t>TERMO DE RESCISÃO</t>
  </si>
  <si>
    <t>GABRIELA PRANDI CAETANO</t>
  </si>
  <si>
    <t>KATHRYN KAROLINE DE SIQUEIRA RAMOS</t>
  </si>
  <si>
    <t>MAKELEM APARECIDA DOS SANTOS PINTO MOREIRA</t>
  </si>
  <si>
    <t>FOLHA ANALÍTICA</t>
  </si>
  <si>
    <t>AMANDA CARNEIRO SOARES</t>
  </si>
  <si>
    <t>TRF 71.202</t>
  </si>
  <si>
    <t>ANA PAULA ALVES DA SILVA</t>
  </si>
  <si>
    <t>TRF 205.869</t>
  </si>
  <si>
    <t>ANGELA CARVALHO FREITAS</t>
  </si>
  <si>
    <t>GRF (Parte)</t>
  </si>
  <si>
    <t>CAIXA ECONÔMICA FEDERAL</t>
  </si>
  <si>
    <t>PAGTO 29.666 - TRF 71.202</t>
  </si>
  <si>
    <t>19/04/24 - 30/04/24</t>
  </si>
  <si>
    <t>DANIEL GLEISON CARVALHO</t>
  </si>
  <si>
    <t>DARF (Parte)</t>
  </si>
  <si>
    <t xml:space="preserve">SECRETARIA DA RECEITA FEDERAL  </t>
  </si>
  <si>
    <t>PAGTO 29.672</t>
  </si>
  <si>
    <t>PAGTO 29.667</t>
  </si>
  <si>
    <t>LAISA RIVAS DAPOUSA RAMOS</t>
  </si>
  <si>
    <t>MARILIA BORDIGNON ANTONIO</t>
  </si>
  <si>
    <t>PATRICIA SILVA MONTES</t>
  </si>
  <si>
    <t>VICTOR CABELHO PASSARELLI</t>
  </si>
  <si>
    <t>NF Nº 312</t>
  </si>
  <si>
    <t xml:space="preserve">WORK E SILVAS TRANSPORTES LTDA.                             </t>
  </si>
  <si>
    <t>OUTROS SERVIÇOS DE TERCEIROS</t>
  </si>
  <si>
    <t>PAGTO 19.201</t>
  </si>
  <si>
    <t>NF Nº 314</t>
  </si>
  <si>
    <t>TIT. DOC. Nº 2024000894 (Parte)</t>
  </si>
  <si>
    <t>INDEPENDÊNCIA COOPERATIVA DE CREDITO</t>
  </si>
  <si>
    <t>PAGTO 29.685</t>
  </si>
  <si>
    <t>TIT. DOC. Nº 2024000909 (Parte)</t>
  </si>
  <si>
    <t xml:space="preserve">SANTANDER- FFM EMPRÉSTIMO                                   </t>
  </si>
  <si>
    <t>PAGTO 29.688</t>
  </si>
  <si>
    <t>DOC Nº 2429-1 (Parte)</t>
  </si>
  <si>
    <t>SINDICATO DOS PROFISSIONAIS DA EDUCAÇÃO DO ESTADO DE SÃO PAULO</t>
  </si>
  <si>
    <t>GP Nº 503/2024 (Parte)</t>
  </si>
  <si>
    <t>PAGTO 29.683 - PAGTO 29.689</t>
  </si>
  <si>
    <t>DOC Nº 103483-9 (Parte)</t>
  </si>
  <si>
    <t>SINDICATO DOS ENFERMEIROS DO ESTADO DE SÃO PAULO</t>
  </si>
  <si>
    <t>NF Nº 760 (Parte)</t>
  </si>
  <si>
    <t>NF Nº 878</t>
  </si>
  <si>
    <t xml:space="preserve">M DO NASCIMENTO SANTOS EMBALAGENS ME                        </t>
  </si>
  <si>
    <t>PAGTO 17.374</t>
  </si>
  <si>
    <t>DOC Nº 2634897-3 (Parte)</t>
  </si>
  <si>
    <t>SINDICATO DOS FARMACEUTICOS DO ESTADO DE SÃO PAULO</t>
  </si>
  <si>
    <t>DOC Nº 6971251-9 (Parte)</t>
  </si>
  <si>
    <t>SINDICATO DOS MÉDICOS DO ESTADO DE SÃO PAULO</t>
  </si>
  <si>
    <t>ALESSANDRA OLIMPIO</t>
  </si>
  <si>
    <t>YASMIN BOARON DA SILVA</t>
  </si>
  <si>
    <t>LARISSA NUNES DE ALMEIDA GOUVEIA</t>
  </si>
  <si>
    <t>PISO NACIONAL DE ENFERMAGEM</t>
  </si>
  <si>
    <t>N/T</t>
  </si>
  <si>
    <t>DÉBITO REF. CRÉDITO INDEVIDO DO DIA 22/03/24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</si>
  <si>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</si>
  <si>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</si>
  <si>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</si>
  <si>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</si>
  <si>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</si>
  <si>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</si>
  <si>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</si>
  <si>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</si>
  <si>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04 de junho de 2024</t>
    </r>
  </si>
  <si>
    <r>
      <t xml:space="preserve">RESPONSÁVEL: </t>
    </r>
    <r>
      <rPr>
        <sz val="10"/>
        <rFont val="Calibri"/>
        <family val="2"/>
      </rPr>
      <t>Amaro Angrisano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</si>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</sst>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164" fontId="17" fillId="0" borderId="2" xfId="5" applyNumberFormat="1" applyFont="1" applyBorder="1" applyAlignment="1">
      <alignment vertical="center"/>
    </xf>
    <xf numFmtId="4" fontId="18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6" fillId="0" borderId="2" xfId="1" applyNumberFormat="1" applyFont="1" applyBorder="1" applyAlignment="1">
      <alignment horizontal="right"/>
    </xf>
    <xf numFmtId="4" fontId="18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8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20" fillId="0" borderId="0" xfId="5" applyNumberFormat="1" applyFont="1"/>
    <xf numFmtId="0" fontId="17" fillId="0" borderId="0" xfId="6" applyFont="1"/>
    <xf numFmtId="0" fontId="6" fillId="0" borderId="0" xfId="6" applyFont="1"/>
    <xf numFmtId="43" fontId="6" fillId="0" borderId="0" xfId="1" applyNumberFormat="1" applyFont="1"/>
    <xf numFmtId="0" fontId="17" fillId="0" borderId="1" xfId="6" applyFont="1" applyBorder="1"/>
    <xf numFmtId="0" fontId="6" fillId="0" borderId="1" xfId="6" applyFont="1" applyBorder="1"/>
    <xf numFmtId="0" fontId="17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979A18E2-EEA2-4B39-A160-A488D6B753B6}"/>
    <cellStyle name="Normal 3 2 2 3" xfId="2" xr:uid="{3A1D064E-463D-488C-94C6-A772AF15E943}"/>
    <cellStyle name="Normal 3 3" xfId="6" xr:uid="{AE6DAA24-02F0-4234-8F7D-BF1E5CE04C90}"/>
    <cellStyle name="Normal 3 3 3" xfId="7" xr:uid="{B958BAFD-DB60-47E5-B8A3-6D8A68C9E74F}"/>
    <cellStyle name="Normal 4 3 2 2" xfId="4" xr:uid="{FD25B5B7-1C98-4B68-85B7-FFE6A77C2D32}"/>
    <cellStyle name="Normal 4 3 2 3 2" xfId="1" xr:uid="{2A13CB21-B5E9-418F-93D6-674999538E55}"/>
    <cellStyle name="Normal 4 3 3" xfId="3" xr:uid="{E3618330-BDA5-4F9A-B97C-AFB2B5DF9B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200025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6B6506EE-4FAF-47AB-8CE1-CB3599A6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489%20-%20CONV.%205342023%20-%20SES-CUSTEIO%20C.AIDS\04%20-%20Abril_24\87489%20-%20CONV.534_23-SES-CUST.-CASA%20DA%20AIDS-2023-04.xlsx" TargetMode="External"/><Relationship Id="rId1" Type="http://schemas.openxmlformats.org/officeDocument/2006/relationships/externalLinkPath" Target="/Controladoria/Projetos%20Controladoria/Subven&#231;&#245;es/SES/ativas/SES%20-%202024/1%20-%20CONV&#202;NIOS/87.489%20-%20CONV.%205342023%20-%20SES-CUSTEIO%20C.AIDS/04%20-%20Abril_24/87489%20-%20CONV.534_23-SES-CUST.-CASA%20DA%20AIDS-2023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"/>
      <sheetName val="CONCILIAÇÃO BANC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F959-1B0B-4E99-B5C1-4A92575D5501}">
  <sheetPr>
    <tabColor rgb="FFFFFF00"/>
  </sheetPr>
  <dimension ref="A1:K98"/>
  <sheetViews>
    <sheetView tabSelected="1" topLeftCell="A41" workbookViewId="0">
      <selection activeCell="D70" sqref="D70"/>
    </sheetView>
  </sheetViews>
  <sheetFormatPr defaultColWidth="9.140625" defaultRowHeight="15" x14ac:dyDescent="0.25"/>
  <cols>
    <col min="1" max="1" width="5" style="2" customWidth="1"/>
    <col min="2" max="2" width="9.7109375" style="2" bestFit="1" customWidth="1"/>
    <col min="3" max="3" width="23" style="2" bestFit="1" customWidth="1"/>
    <col min="4" max="4" width="49" style="2" bestFit="1" customWidth="1"/>
    <col min="5" max="5" width="31.28515625" style="2" customWidth="1"/>
    <col min="6" max="6" width="12.28515625" style="2" customWidth="1"/>
    <col min="7" max="7" width="21.140625" style="2" bestFit="1" customWidth="1"/>
    <col min="8" max="8" width="14.7109375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8.2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45343</v>
      </c>
      <c r="C19" s="31" t="s">
        <v>24</v>
      </c>
      <c r="D19" s="32" t="s">
        <v>25</v>
      </c>
      <c r="E19" s="32" t="s">
        <v>26</v>
      </c>
      <c r="F19" s="33">
        <v>22440</v>
      </c>
      <c r="G19" s="34" t="s">
        <v>27</v>
      </c>
      <c r="H19" s="30">
        <v>45384</v>
      </c>
    </row>
    <row r="20" spans="1:11" s="20" customFormat="1" ht="13.5" customHeight="1" x14ac:dyDescent="0.2">
      <c r="A20" s="29">
        <v>2</v>
      </c>
      <c r="B20" s="30">
        <v>45348</v>
      </c>
      <c r="C20" s="31" t="s">
        <v>28</v>
      </c>
      <c r="D20" s="32" t="s">
        <v>29</v>
      </c>
      <c r="E20" s="32" t="s">
        <v>26</v>
      </c>
      <c r="F20" s="33">
        <v>9582.1</v>
      </c>
      <c r="G20" s="34" t="s">
        <v>30</v>
      </c>
      <c r="H20" s="30">
        <v>45384</v>
      </c>
    </row>
    <row r="21" spans="1:11" s="20" customFormat="1" ht="13.5" customHeight="1" x14ac:dyDescent="0.2">
      <c r="A21" s="29">
        <v>3</v>
      </c>
      <c r="B21" s="30">
        <v>45351</v>
      </c>
      <c r="C21" s="31" t="s">
        <v>31</v>
      </c>
      <c r="D21" s="32" t="s">
        <v>32</v>
      </c>
      <c r="E21" s="32" t="s">
        <v>33</v>
      </c>
      <c r="F21" s="33">
        <v>7182</v>
      </c>
      <c r="G21" s="34" t="s">
        <v>34</v>
      </c>
      <c r="H21" s="30">
        <v>45383</v>
      </c>
    </row>
    <row r="22" spans="1:11" s="20" customFormat="1" ht="13.5" customHeight="1" x14ac:dyDescent="0.2">
      <c r="A22" s="29">
        <v>4</v>
      </c>
      <c r="B22" s="30">
        <v>45352</v>
      </c>
      <c r="C22" s="31" t="s">
        <v>35</v>
      </c>
      <c r="D22" s="32" t="s">
        <v>36</v>
      </c>
      <c r="E22" s="32" t="s">
        <v>33</v>
      </c>
      <c r="F22" s="33">
        <v>1441.32</v>
      </c>
      <c r="G22" s="34" t="s">
        <v>37</v>
      </c>
      <c r="H22" s="30">
        <v>45383</v>
      </c>
    </row>
    <row r="23" spans="1:11" s="20" customFormat="1" ht="13.5" customHeight="1" x14ac:dyDescent="0.2">
      <c r="A23" s="29">
        <v>5</v>
      </c>
      <c r="B23" s="30">
        <v>45355</v>
      </c>
      <c r="C23" s="31" t="s">
        <v>38</v>
      </c>
      <c r="D23" s="32" t="s">
        <v>32</v>
      </c>
      <c r="E23" s="32" t="s">
        <v>33</v>
      </c>
      <c r="F23" s="33">
        <v>5175</v>
      </c>
      <c r="G23" s="34" t="s">
        <v>39</v>
      </c>
      <c r="H23" s="30">
        <v>45385</v>
      </c>
    </row>
    <row r="24" spans="1:11" s="20" customFormat="1" ht="13.5" customHeight="1" x14ac:dyDescent="0.2">
      <c r="A24" s="29">
        <v>6</v>
      </c>
      <c r="B24" s="30">
        <v>45364</v>
      </c>
      <c r="C24" s="31" t="s">
        <v>40</v>
      </c>
      <c r="D24" s="32" t="s">
        <v>29</v>
      </c>
      <c r="E24" s="32" t="s">
        <v>26</v>
      </c>
      <c r="F24" s="33">
        <v>405</v>
      </c>
      <c r="G24" s="34" t="s">
        <v>41</v>
      </c>
      <c r="H24" s="30">
        <v>45384</v>
      </c>
    </row>
    <row r="25" spans="1:11" s="20" customFormat="1" ht="13.5" customHeight="1" x14ac:dyDescent="0.2">
      <c r="A25" s="29">
        <v>7</v>
      </c>
      <c r="B25" s="30">
        <v>45364</v>
      </c>
      <c r="C25" s="31" t="s">
        <v>42</v>
      </c>
      <c r="D25" s="32" t="s">
        <v>43</v>
      </c>
      <c r="E25" s="32" t="s">
        <v>44</v>
      </c>
      <c r="F25" s="33">
        <v>745.55</v>
      </c>
      <c r="G25" s="34" t="s">
        <v>45</v>
      </c>
      <c r="H25" s="30">
        <v>45391</v>
      </c>
    </row>
    <row r="26" spans="1:11" s="20" customFormat="1" ht="13.5" customHeight="1" x14ac:dyDescent="0.2">
      <c r="A26" s="29">
        <v>8</v>
      </c>
      <c r="B26" s="30">
        <v>45364</v>
      </c>
      <c r="C26" s="31" t="s">
        <v>46</v>
      </c>
      <c r="D26" s="32" t="s">
        <v>43</v>
      </c>
      <c r="E26" s="32" t="s">
        <v>44</v>
      </c>
      <c r="F26" s="33">
        <v>419.3</v>
      </c>
      <c r="G26" s="34" t="s">
        <v>45</v>
      </c>
      <c r="H26" s="30">
        <v>45391</v>
      </c>
    </row>
    <row r="27" spans="1:11" s="20" customFormat="1" ht="13.5" customHeight="1" x14ac:dyDescent="0.2">
      <c r="A27" s="29">
        <v>9</v>
      </c>
      <c r="B27" s="30">
        <v>45369</v>
      </c>
      <c r="C27" s="31" t="s">
        <v>47</v>
      </c>
      <c r="D27" s="32" t="s">
        <v>48</v>
      </c>
      <c r="E27" s="32" t="s">
        <v>33</v>
      </c>
      <c r="F27" s="33">
        <v>646.88</v>
      </c>
      <c r="G27" s="34" t="s">
        <v>49</v>
      </c>
      <c r="H27" s="30">
        <v>45398</v>
      </c>
    </row>
    <row r="28" spans="1:11" s="20" customFormat="1" ht="13.5" customHeight="1" x14ac:dyDescent="0.2">
      <c r="A28" s="29">
        <v>10</v>
      </c>
      <c r="B28" s="30">
        <v>45369</v>
      </c>
      <c r="C28" s="31" t="s">
        <v>50</v>
      </c>
      <c r="D28" s="32" t="s">
        <v>51</v>
      </c>
      <c r="E28" s="32" t="s">
        <v>33</v>
      </c>
      <c r="F28" s="33">
        <v>5460</v>
      </c>
      <c r="G28" s="34" t="s">
        <v>52</v>
      </c>
      <c r="H28" s="30">
        <v>45399</v>
      </c>
    </row>
    <row r="29" spans="1:11" s="20" customFormat="1" ht="13.5" customHeight="1" x14ac:dyDescent="0.2">
      <c r="A29" s="29">
        <v>11</v>
      </c>
      <c r="B29" s="30">
        <v>45369</v>
      </c>
      <c r="C29" s="31" t="s">
        <v>53</v>
      </c>
      <c r="D29" s="32" t="s">
        <v>43</v>
      </c>
      <c r="E29" s="32" t="s">
        <v>54</v>
      </c>
      <c r="F29" s="33">
        <v>1018</v>
      </c>
      <c r="G29" s="34" t="s">
        <v>55</v>
      </c>
      <c r="H29" s="30">
        <v>45397</v>
      </c>
    </row>
    <row r="30" spans="1:11" s="20" customFormat="1" ht="13.5" customHeight="1" x14ac:dyDescent="0.2">
      <c r="A30" s="29">
        <v>12</v>
      </c>
      <c r="B30" s="30">
        <v>45370</v>
      </c>
      <c r="C30" s="31" t="s">
        <v>56</v>
      </c>
      <c r="D30" s="32" t="s">
        <v>57</v>
      </c>
      <c r="E30" s="32" t="s">
        <v>33</v>
      </c>
      <c r="F30" s="33">
        <v>695.98</v>
      </c>
      <c r="G30" s="34" t="s">
        <v>49</v>
      </c>
      <c r="H30" s="30">
        <v>45398</v>
      </c>
    </row>
    <row r="31" spans="1:11" s="20" customFormat="1" ht="13.5" customHeight="1" x14ac:dyDescent="0.2">
      <c r="A31" s="29">
        <v>13</v>
      </c>
      <c r="B31" s="30">
        <v>45371</v>
      </c>
      <c r="C31" s="31" t="s">
        <v>58</v>
      </c>
      <c r="D31" s="32" t="s">
        <v>25</v>
      </c>
      <c r="E31" s="32" t="s">
        <v>26</v>
      </c>
      <c r="F31" s="33">
        <v>21960</v>
      </c>
      <c r="G31" s="34" t="s">
        <v>27</v>
      </c>
      <c r="H31" s="30">
        <v>45412</v>
      </c>
    </row>
    <row r="32" spans="1:11" s="20" customFormat="1" ht="13.5" customHeight="1" x14ac:dyDescent="0.2">
      <c r="A32" s="29">
        <v>14</v>
      </c>
      <c r="B32" s="30">
        <v>45371</v>
      </c>
      <c r="C32" s="31" t="s">
        <v>59</v>
      </c>
      <c r="D32" s="32" t="s">
        <v>60</v>
      </c>
      <c r="E32" s="32" t="s">
        <v>33</v>
      </c>
      <c r="F32" s="33">
        <v>7830.17</v>
      </c>
      <c r="G32" s="34" t="s">
        <v>61</v>
      </c>
      <c r="H32" s="30">
        <v>45399</v>
      </c>
    </row>
    <row r="33" spans="1:8" s="20" customFormat="1" ht="13.5" customHeight="1" x14ac:dyDescent="0.2">
      <c r="A33" s="29">
        <v>15</v>
      </c>
      <c r="B33" s="30">
        <v>45372</v>
      </c>
      <c r="C33" s="31" t="s">
        <v>62</v>
      </c>
      <c r="D33" s="32" t="s">
        <v>63</v>
      </c>
      <c r="E33" s="32" t="s">
        <v>33</v>
      </c>
      <c r="F33" s="33">
        <v>2008.94</v>
      </c>
      <c r="G33" s="34" t="s">
        <v>64</v>
      </c>
      <c r="H33" s="30">
        <v>45404</v>
      </c>
    </row>
    <row r="34" spans="1:8" s="20" customFormat="1" ht="13.5" customHeight="1" x14ac:dyDescent="0.2">
      <c r="A34" s="29">
        <v>16</v>
      </c>
      <c r="B34" s="30">
        <v>45372</v>
      </c>
      <c r="C34" s="31" t="s">
        <v>65</v>
      </c>
      <c r="D34" s="32" t="s">
        <v>60</v>
      </c>
      <c r="E34" s="32" t="s">
        <v>33</v>
      </c>
      <c r="F34" s="33">
        <v>835.8</v>
      </c>
      <c r="G34" s="34" t="s">
        <v>66</v>
      </c>
      <c r="H34" s="30">
        <v>45400</v>
      </c>
    </row>
    <row r="35" spans="1:8" s="20" customFormat="1" ht="13.5" customHeight="1" x14ac:dyDescent="0.2">
      <c r="A35" s="29">
        <v>17</v>
      </c>
      <c r="B35" s="30">
        <v>45372</v>
      </c>
      <c r="C35" s="31" t="s">
        <v>67</v>
      </c>
      <c r="D35" s="32" t="s">
        <v>57</v>
      </c>
      <c r="E35" s="32" t="s">
        <v>33</v>
      </c>
      <c r="F35" s="33">
        <v>477.55</v>
      </c>
      <c r="G35" s="34" t="s">
        <v>68</v>
      </c>
      <c r="H35" s="30">
        <v>45400</v>
      </c>
    </row>
    <row r="36" spans="1:8" s="20" customFormat="1" ht="13.5" customHeight="1" x14ac:dyDescent="0.2">
      <c r="A36" s="29">
        <v>18</v>
      </c>
      <c r="B36" s="30">
        <v>45376</v>
      </c>
      <c r="C36" s="31" t="s">
        <v>69</v>
      </c>
      <c r="D36" s="32" t="s">
        <v>29</v>
      </c>
      <c r="E36" s="32" t="s">
        <v>26</v>
      </c>
      <c r="F36" s="33">
        <v>9473.91</v>
      </c>
      <c r="G36" s="34" t="s">
        <v>70</v>
      </c>
      <c r="H36" s="30">
        <v>45412</v>
      </c>
    </row>
    <row r="37" spans="1:8" s="20" customFormat="1" ht="13.5" customHeight="1" x14ac:dyDescent="0.2">
      <c r="A37" s="29">
        <v>19</v>
      </c>
      <c r="B37" s="30">
        <v>45376</v>
      </c>
      <c r="C37" s="31" t="s">
        <v>71</v>
      </c>
      <c r="D37" s="32" t="s">
        <v>72</v>
      </c>
      <c r="E37" s="32" t="s">
        <v>54</v>
      </c>
      <c r="F37" s="33">
        <v>128.5</v>
      </c>
      <c r="G37" s="34" t="s">
        <v>73</v>
      </c>
      <c r="H37" s="30">
        <v>45404</v>
      </c>
    </row>
    <row r="38" spans="1:8" s="20" customFormat="1" ht="13.5" customHeight="1" x14ac:dyDescent="0.2">
      <c r="A38" s="29">
        <v>20</v>
      </c>
      <c r="B38" s="30">
        <v>45376</v>
      </c>
      <c r="C38" s="31" t="s">
        <v>74</v>
      </c>
      <c r="D38" s="32" t="s">
        <v>72</v>
      </c>
      <c r="E38" s="32" t="s">
        <v>44</v>
      </c>
      <c r="F38" s="33">
        <v>499.3</v>
      </c>
      <c r="G38" s="34" t="s">
        <v>73</v>
      </c>
      <c r="H38" s="30">
        <v>45404</v>
      </c>
    </row>
    <row r="39" spans="1:8" s="20" customFormat="1" ht="13.5" customHeight="1" x14ac:dyDescent="0.2">
      <c r="A39" s="29">
        <v>21</v>
      </c>
      <c r="B39" s="30">
        <v>45376</v>
      </c>
      <c r="C39" s="31" t="s">
        <v>75</v>
      </c>
      <c r="D39" s="32" t="s">
        <v>76</v>
      </c>
      <c r="E39" s="32" t="s">
        <v>33</v>
      </c>
      <c r="F39" s="33">
        <v>4494</v>
      </c>
      <c r="G39" s="34" t="s">
        <v>77</v>
      </c>
      <c r="H39" s="30">
        <v>45406</v>
      </c>
    </row>
    <row r="40" spans="1:8" s="20" customFormat="1" ht="13.5" customHeight="1" x14ac:dyDescent="0.2">
      <c r="A40" s="29">
        <v>22</v>
      </c>
      <c r="B40" s="30">
        <v>45377</v>
      </c>
      <c r="C40" s="31" t="s">
        <v>78</v>
      </c>
      <c r="D40" s="32" t="s">
        <v>79</v>
      </c>
      <c r="E40" s="32" t="s">
        <v>26</v>
      </c>
      <c r="F40" s="33">
        <v>180.4</v>
      </c>
      <c r="G40" s="34" t="s">
        <v>80</v>
      </c>
      <c r="H40" s="30">
        <v>45384</v>
      </c>
    </row>
    <row r="41" spans="1:8" s="20" customFormat="1" ht="13.5" customHeight="1" x14ac:dyDescent="0.2">
      <c r="A41" s="29">
        <v>23</v>
      </c>
      <c r="B41" s="30">
        <v>45377</v>
      </c>
      <c r="C41" s="31" t="s">
        <v>81</v>
      </c>
      <c r="D41" s="32" t="s">
        <v>82</v>
      </c>
      <c r="E41" s="32" t="s">
        <v>33</v>
      </c>
      <c r="F41" s="33">
        <v>905.51</v>
      </c>
      <c r="G41" s="34" t="s">
        <v>83</v>
      </c>
      <c r="H41" s="30">
        <v>45407</v>
      </c>
    </row>
    <row r="42" spans="1:8" s="20" customFormat="1" ht="13.5" customHeight="1" x14ac:dyDescent="0.2">
      <c r="A42" s="29">
        <v>24</v>
      </c>
      <c r="B42" s="30">
        <v>45378</v>
      </c>
      <c r="C42" s="31" t="s">
        <v>84</v>
      </c>
      <c r="D42" s="32" t="s">
        <v>36</v>
      </c>
      <c r="E42" s="32" t="s">
        <v>33</v>
      </c>
      <c r="F42" s="33">
        <v>7976.02</v>
      </c>
      <c r="G42" s="34" t="s">
        <v>85</v>
      </c>
      <c r="H42" s="30">
        <v>45406</v>
      </c>
    </row>
    <row r="43" spans="1:8" s="20" customFormat="1" ht="13.5" customHeight="1" x14ac:dyDescent="0.2">
      <c r="A43" s="29">
        <v>25</v>
      </c>
      <c r="B43" s="30">
        <v>45379</v>
      </c>
      <c r="C43" s="31" t="s">
        <v>86</v>
      </c>
      <c r="D43" s="32" t="s">
        <v>87</v>
      </c>
      <c r="E43" s="32" t="s">
        <v>26</v>
      </c>
      <c r="F43" s="33">
        <v>1812.14</v>
      </c>
      <c r="G43" s="34" t="s">
        <v>88</v>
      </c>
      <c r="H43" s="30">
        <v>45384</v>
      </c>
    </row>
    <row r="44" spans="1:8" s="20" customFormat="1" ht="13.5" customHeight="1" x14ac:dyDescent="0.2">
      <c r="A44" s="29">
        <v>26</v>
      </c>
      <c r="B44" s="30">
        <v>45379</v>
      </c>
      <c r="C44" s="31" t="s">
        <v>86</v>
      </c>
      <c r="D44" s="32" t="s">
        <v>89</v>
      </c>
      <c r="E44" s="32" t="s">
        <v>26</v>
      </c>
      <c r="F44" s="33">
        <v>1983.46</v>
      </c>
      <c r="G44" s="34" t="s">
        <v>88</v>
      </c>
      <c r="H44" s="30">
        <v>45384</v>
      </c>
    </row>
    <row r="45" spans="1:8" s="20" customFormat="1" ht="13.5" customHeight="1" x14ac:dyDescent="0.2">
      <c r="A45" s="29">
        <v>27</v>
      </c>
      <c r="B45" s="30">
        <v>45379</v>
      </c>
      <c r="C45" s="31" t="s">
        <v>86</v>
      </c>
      <c r="D45" s="32" t="s">
        <v>90</v>
      </c>
      <c r="E45" s="32" t="s">
        <v>26</v>
      </c>
      <c r="F45" s="33">
        <v>5336.18</v>
      </c>
      <c r="G45" s="34" t="s">
        <v>88</v>
      </c>
      <c r="H45" s="30">
        <v>45384</v>
      </c>
    </row>
    <row r="46" spans="1:8" s="20" customFormat="1" ht="13.5" customHeight="1" x14ac:dyDescent="0.2">
      <c r="A46" s="29">
        <v>28</v>
      </c>
      <c r="B46" s="30">
        <v>45379</v>
      </c>
      <c r="C46" s="31" t="s">
        <v>91</v>
      </c>
      <c r="D46" s="32" t="s">
        <v>92</v>
      </c>
      <c r="E46" s="32" t="s">
        <v>26</v>
      </c>
      <c r="F46" s="33">
        <v>8124.44</v>
      </c>
      <c r="G46" s="34" t="s">
        <v>27</v>
      </c>
      <c r="H46" s="30">
        <v>45387</v>
      </c>
    </row>
    <row r="47" spans="1:8" s="20" customFormat="1" ht="13.5" customHeight="1" x14ac:dyDescent="0.2">
      <c r="A47" s="29">
        <v>29</v>
      </c>
      <c r="B47" s="30">
        <v>45379</v>
      </c>
      <c r="C47" s="31" t="s">
        <v>86</v>
      </c>
      <c r="D47" s="32" t="s">
        <v>93</v>
      </c>
      <c r="E47" s="32" t="s">
        <v>26</v>
      </c>
      <c r="F47" s="33">
        <v>1486.51</v>
      </c>
      <c r="G47" s="34" t="s">
        <v>88</v>
      </c>
      <c r="H47" s="30">
        <v>45384</v>
      </c>
    </row>
    <row r="48" spans="1:8" s="20" customFormat="1" ht="13.5" customHeight="1" x14ac:dyDescent="0.2">
      <c r="A48" s="29">
        <v>30</v>
      </c>
      <c r="B48" s="30">
        <v>45379</v>
      </c>
      <c r="C48" s="31" t="s">
        <v>86</v>
      </c>
      <c r="D48" s="32" t="s">
        <v>94</v>
      </c>
      <c r="E48" s="32" t="s">
        <v>26</v>
      </c>
      <c r="F48" s="33">
        <v>3475.91</v>
      </c>
      <c r="G48" s="34" t="s">
        <v>88</v>
      </c>
      <c r="H48" s="30">
        <v>45384</v>
      </c>
    </row>
    <row r="49" spans="1:8" s="20" customFormat="1" ht="13.5" customHeight="1" x14ac:dyDescent="0.2">
      <c r="A49" s="29">
        <v>31</v>
      </c>
      <c r="B49" s="30">
        <v>45382</v>
      </c>
      <c r="C49" s="31" t="s">
        <v>95</v>
      </c>
      <c r="D49" s="32" t="s">
        <v>96</v>
      </c>
      <c r="E49" s="32" t="s">
        <v>26</v>
      </c>
      <c r="F49" s="33">
        <v>-2322.0100000000002</v>
      </c>
      <c r="G49" s="34" t="s">
        <v>97</v>
      </c>
      <c r="H49" s="30">
        <v>45411</v>
      </c>
    </row>
    <row r="50" spans="1:8" s="20" customFormat="1" ht="13.5" customHeight="1" x14ac:dyDescent="0.2">
      <c r="A50" s="29">
        <v>32</v>
      </c>
      <c r="B50" s="30">
        <v>45382</v>
      </c>
      <c r="C50" s="31" t="s">
        <v>95</v>
      </c>
      <c r="D50" s="32" t="s">
        <v>98</v>
      </c>
      <c r="E50" s="32" t="s">
        <v>26</v>
      </c>
      <c r="F50" s="33">
        <v>-5390</v>
      </c>
      <c r="G50" s="34" t="s">
        <v>99</v>
      </c>
      <c r="H50" s="30">
        <v>45392</v>
      </c>
    </row>
    <row r="51" spans="1:8" s="20" customFormat="1" ht="13.5" customHeight="1" x14ac:dyDescent="0.2">
      <c r="A51" s="29">
        <v>33</v>
      </c>
      <c r="B51" s="30">
        <v>45382</v>
      </c>
      <c r="C51" s="31" t="s">
        <v>95</v>
      </c>
      <c r="D51" s="32" t="s">
        <v>100</v>
      </c>
      <c r="E51" s="32" t="s">
        <v>26</v>
      </c>
      <c r="F51" s="33">
        <v>-8870</v>
      </c>
      <c r="G51" s="34" t="s">
        <v>97</v>
      </c>
      <c r="H51" s="30">
        <v>45411</v>
      </c>
    </row>
    <row r="52" spans="1:8" s="20" customFormat="1" ht="13.5" customHeight="1" x14ac:dyDescent="0.2">
      <c r="A52" s="29">
        <v>34</v>
      </c>
      <c r="B52" s="30">
        <v>45382</v>
      </c>
      <c r="C52" s="31" t="s">
        <v>101</v>
      </c>
      <c r="D52" s="32" t="s">
        <v>102</v>
      </c>
      <c r="E52" s="32" t="s">
        <v>26</v>
      </c>
      <c r="F52" s="33">
        <v>27467</v>
      </c>
      <c r="G52" s="34" t="s">
        <v>103</v>
      </c>
      <c r="H52" s="30" t="s">
        <v>104</v>
      </c>
    </row>
    <row r="53" spans="1:8" s="20" customFormat="1" ht="13.5" customHeight="1" x14ac:dyDescent="0.2">
      <c r="A53" s="29">
        <v>35</v>
      </c>
      <c r="B53" s="30">
        <v>45382</v>
      </c>
      <c r="C53" s="31" t="s">
        <v>95</v>
      </c>
      <c r="D53" s="32" t="s">
        <v>105</v>
      </c>
      <c r="E53" s="32" t="s">
        <v>26</v>
      </c>
      <c r="F53" s="33">
        <v>-3360</v>
      </c>
      <c r="G53" s="34" t="s">
        <v>97</v>
      </c>
      <c r="H53" s="30">
        <v>45411</v>
      </c>
    </row>
    <row r="54" spans="1:8" s="20" customFormat="1" ht="13.5" customHeight="1" x14ac:dyDescent="0.2">
      <c r="A54" s="29">
        <v>36</v>
      </c>
      <c r="B54" s="30">
        <v>45382</v>
      </c>
      <c r="C54" s="31" t="s">
        <v>106</v>
      </c>
      <c r="D54" s="32" t="s">
        <v>107</v>
      </c>
      <c r="E54" s="32" t="s">
        <v>26</v>
      </c>
      <c r="F54" s="33">
        <v>23714.240000000002</v>
      </c>
      <c r="G54" s="34" t="s">
        <v>108</v>
      </c>
      <c r="H54" s="30">
        <v>45401</v>
      </c>
    </row>
    <row r="55" spans="1:8" s="20" customFormat="1" ht="13.5" customHeight="1" x14ac:dyDescent="0.2">
      <c r="A55" s="29">
        <v>37</v>
      </c>
      <c r="B55" s="30">
        <v>45382</v>
      </c>
      <c r="C55" s="31" t="s">
        <v>106</v>
      </c>
      <c r="D55" s="32" t="s">
        <v>107</v>
      </c>
      <c r="E55" s="32" t="s">
        <v>26</v>
      </c>
      <c r="F55" s="33">
        <v>31367.23</v>
      </c>
      <c r="G55" s="34" t="s">
        <v>109</v>
      </c>
      <c r="H55" s="30">
        <v>45401</v>
      </c>
    </row>
    <row r="56" spans="1:8" s="20" customFormat="1" ht="13.5" customHeight="1" x14ac:dyDescent="0.2">
      <c r="A56" s="29">
        <v>38</v>
      </c>
      <c r="B56" s="30">
        <v>45382</v>
      </c>
      <c r="C56" s="31" t="s">
        <v>95</v>
      </c>
      <c r="D56" s="32" t="s">
        <v>110</v>
      </c>
      <c r="E56" s="32" t="s">
        <v>26</v>
      </c>
      <c r="F56" s="33">
        <v>-412.71999999999997</v>
      </c>
      <c r="G56" s="34" t="s">
        <v>97</v>
      </c>
      <c r="H56" s="30">
        <v>45411</v>
      </c>
    </row>
    <row r="57" spans="1:8" s="20" customFormat="1" ht="13.5" customHeight="1" x14ac:dyDescent="0.2">
      <c r="A57" s="29">
        <v>39</v>
      </c>
      <c r="B57" s="30">
        <v>45382</v>
      </c>
      <c r="C57" s="31" t="s">
        <v>95</v>
      </c>
      <c r="D57" s="32" t="s">
        <v>111</v>
      </c>
      <c r="E57" s="32" t="s">
        <v>26</v>
      </c>
      <c r="F57" s="33">
        <v>-5500</v>
      </c>
      <c r="G57" s="34" t="s">
        <v>97</v>
      </c>
      <c r="H57" s="30">
        <v>45411</v>
      </c>
    </row>
    <row r="58" spans="1:8" s="20" customFormat="1" ht="13.5" customHeight="1" x14ac:dyDescent="0.2">
      <c r="A58" s="29">
        <v>40</v>
      </c>
      <c r="B58" s="30">
        <v>45382</v>
      </c>
      <c r="C58" s="31" t="s">
        <v>95</v>
      </c>
      <c r="D58" s="32" t="s">
        <v>112</v>
      </c>
      <c r="E58" s="32" t="s">
        <v>26</v>
      </c>
      <c r="F58" s="33">
        <v>-1945.95</v>
      </c>
      <c r="G58" s="34" t="s">
        <v>97</v>
      </c>
      <c r="H58" s="30">
        <v>45411</v>
      </c>
    </row>
    <row r="59" spans="1:8" s="20" customFormat="1" ht="13.5" customHeight="1" x14ac:dyDescent="0.2">
      <c r="A59" s="29">
        <v>41</v>
      </c>
      <c r="B59" s="30">
        <v>45382</v>
      </c>
      <c r="C59" s="31" t="s">
        <v>95</v>
      </c>
      <c r="D59" s="32" t="s">
        <v>113</v>
      </c>
      <c r="E59" s="32" t="s">
        <v>26</v>
      </c>
      <c r="F59" s="33">
        <v>-1701</v>
      </c>
      <c r="G59" s="34" t="s">
        <v>97</v>
      </c>
      <c r="H59" s="30">
        <v>45411</v>
      </c>
    </row>
    <row r="60" spans="1:8" s="20" customFormat="1" ht="13.5" customHeight="1" x14ac:dyDescent="0.2">
      <c r="A60" s="29">
        <v>42</v>
      </c>
      <c r="B60" s="30">
        <v>45383</v>
      </c>
      <c r="C60" s="31" t="s">
        <v>114</v>
      </c>
      <c r="D60" s="32" t="s">
        <v>115</v>
      </c>
      <c r="E60" s="32" t="s">
        <v>116</v>
      </c>
      <c r="F60" s="33">
        <v>354</v>
      </c>
      <c r="G60" s="34" t="s">
        <v>117</v>
      </c>
      <c r="H60" s="30">
        <v>45392</v>
      </c>
    </row>
    <row r="61" spans="1:8" s="20" customFormat="1" ht="13.5" customHeight="1" x14ac:dyDescent="0.2">
      <c r="A61" s="29">
        <v>43</v>
      </c>
      <c r="B61" s="30">
        <v>45383</v>
      </c>
      <c r="C61" s="31" t="s">
        <v>118</v>
      </c>
      <c r="D61" s="32" t="s">
        <v>115</v>
      </c>
      <c r="E61" s="32" t="s">
        <v>116</v>
      </c>
      <c r="F61" s="33">
        <v>4835.5</v>
      </c>
      <c r="G61" s="34" t="s">
        <v>117</v>
      </c>
      <c r="H61" s="30">
        <v>45392</v>
      </c>
    </row>
    <row r="62" spans="1:8" s="20" customFormat="1" ht="13.5" customHeight="1" x14ac:dyDescent="0.2">
      <c r="A62" s="29">
        <v>44</v>
      </c>
      <c r="B62" s="30">
        <v>45386</v>
      </c>
      <c r="C62" s="31" t="s">
        <v>119</v>
      </c>
      <c r="D62" s="32" t="s">
        <v>120</v>
      </c>
      <c r="E62" s="32" t="s">
        <v>26</v>
      </c>
      <c r="F62" s="33">
        <v>30</v>
      </c>
      <c r="G62" s="34" t="s">
        <v>121</v>
      </c>
      <c r="H62" s="30">
        <v>45392</v>
      </c>
    </row>
    <row r="63" spans="1:8" s="20" customFormat="1" ht="13.5" customHeight="1" x14ac:dyDescent="0.2">
      <c r="A63" s="29">
        <v>45</v>
      </c>
      <c r="B63" s="30">
        <v>45386</v>
      </c>
      <c r="C63" s="31" t="s">
        <v>122</v>
      </c>
      <c r="D63" s="32" t="s">
        <v>123</v>
      </c>
      <c r="E63" s="32" t="s">
        <v>26</v>
      </c>
      <c r="F63" s="33">
        <v>15328.81</v>
      </c>
      <c r="G63" s="34" t="s">
        <v>124</v>
      </c>
      <c r="H63" s="30">
        <v>45392</v>
      </c>
    </row>
    <row r="64" spans="1:8" s="20" customFormat="1" ht="13.5" customHeight="1" x14ac:dyDescent="0.2">
      <c r="A64" s="29">
        <v>46</v>
      </c>
      <c r="B64" s="30">
        <v>45386</v>
      </c>
      <c r="C64" s="31" t="s">
        <v>125</v>
      </c>
      <c r="D64" s="32" t="s">
        <v>126</v>
      </c>
      <c r="E64" s="32" t="s">
        <v>26</v>
      </c>
      <c r="F64" s="33">
        <v>35.79</v>
      </c>
      <c r="G64" s="34" t="s">
        <v>121</v>
      </c>
      <c r="H64" s="30">
        <v>45393</v>
      </c>
    </row>
    <row r="65" spans="1:8" s="20" customFormat="1" ht="13.5" customHeight="1" x14ac:dyDescent="0.2">
      <c r="A65" s="29">
        <v>47</v>
      </c>
      <c r="B65" s="30">
        <v>45387</v>
      </c>
      <c r="C65" s="31" t="s">
        <v>127</v>
      </c>
      <c r="D65" s="32" t="s">
        <v>79</v>
      </c>
      <c r="E65" s="32" t="s">
        <v>26</v>
      </c>
      <c r="F65" s="33">
        <v>269453.93</v>
      </c>
      <c r="G65" s="34" t="s">
        <v>128</v>
      </c>
      <c r="H65" s="30">
        <v>45387</v>
      </c>
    </row>
    <row r="66" spans="1:8" s="20" customFormat="1" ht="13.5" customHeight="1" x14ac:dyDescent="0.2">
      <c r="A66" s="29">
        <v>48</v>
      </c>
      <c r="B66" s="30">
        <v>45387</v>
      </c>
      <c r="C66" s="31" t="s">
        <v>129</v>
      </c>
      <c r="D66" s="32" t="s">
        <v>130</v>
      </c>
      <c r="E66" s="32" t="s">
        <v>26</v>
      </c>
      <c r="F66" s="33">
        <v>210.78</v>
      </c>
      <c r="G66" s="34" t="s">
        <v>121</v>
      </c>
      <c r="H66" s="30">
        <v>45393</v>
      </c>
    </row>
    <row r="67" spans="1:8" s="20" customFormat="1" ht="13.5" customHeight="1" x14ac:dyDescent="0.2">
      <c r="A67" s="29">
        <v>49</v>
      </c>
      <c r="B67" s="30">
        <v>45390</v>
      </c>
      <c r="C67" s="31" t="s">
        <v>131</v>
      </c>
      <c r="D67" s="32" t="s">
        <v>29</v>
      </c>
      <c r="E67" s="32" t="s">
        <v>26</v>
      </c>
      <c r="F67" s="33">
        <v>414</v>
      </c>
      <c r="G67" s="34" t="s">
        <v>41</v>
      </c>
      <c r="H67" s="30">
        <v>45412</v>
      </c>
    </row>
    <row r="68" spans="1:8" s="20" customFormat="1" ht="13.5" customHeight="1" x14ac:dyDescent="0.2">
      <c r="A68" s="29">
        <v>50</v>
      </c>
      <c r="B68" s="30">
        <v>45390</v>
      </c>
      <c r="C68" s="31" t="s">
        <v>132</v>
      </c>
      <c r="D68" s="32" t="s">
        <v>133</v>
      </c>
      <c r="E68" s="32" t="s">
        <v>44</v>
      </c>
      <c r="F68" s="33">
        <v>634.70000000000005</v>
      </c>
      <c r="G68" s="34" t="s">
        <v>134</v>
      </c>
      <c r="H68" s="30">
        <v>45411</v>
      </c>
    </row>
    <row r="69" spans="1:8" s="20" customFormat="1" ht="13.5" customHeight="1" x14ac:dyDescent="0.2">
      <c r="A69" s="29">
        <v>51</v>
      </c>
      <c r="B69" s="30">
        <v>45391</v>
      </c>
      <c r="C69" s="31" t="s">
        <v>135</v>
      </c>
      <c r="D69" s="32" t="s">
        <v>136</v>
      </c>
      <c r="E69" s="32" t="s">
        <v>26</v>
      </c>
      <c r="F69" s="33">
        <v>64</v>
      </c>
      <c r="G69" s="34" t="s">
        <v>121</v>
      </c>
      <c r="H69" s="30">
        <v>45393</v>
      </c>
    </row>
    <row r="70" spans="1:8" s="20" customFormat="1" ht="13.5" customHeight="1" x14ac:dyDescent="0.2">
      <c r="A70" s="29">
        <v>52</v>
      </c>
      <c r="B70" s="30">
        <v>45391</v>
      </c>
      <c r="C70" s="31" t="s">
        <v>137</v>
      </c>
      <c r="D70" s="32" t="s">
        <v>138</v>
      </c>
      <c r="E70" s="32" t="s">
        <v>26</v>
      </c>
      <c r="F70" s="33">
        <v>1087.04</v>
      </c>
      <c r="G70" s="34" t="s">
        <v>121</v>
      </c>
      <c r="H70" s="30">
        <v>45393</v>
      </c>
    </row>
    <row r="71" spans="1:8" s="20" customFormat="1" ht="13.5" customHeight="1" x14ac:dyDescent="0.2">
      <c r="A71" s="29">
        <v>53</v>
      </c>
      <c r="B71" s="30">
        <v>45394</v>
      </c>
      <c r="C71" s="31" t="s">
        <v>86</v>
      </c>
      <c r="D71" s="32" t="s">
        <v>139</v>
      </c>
      <c r="E71" s="32" t="s">
        <v>26</v>
      </c>
      <c r="F71" s="33">
        <v>1293.77</v>
      </c>
      <c r="G71" s="34" t="s">
        <v>88</v>
      </c>
      <c r="H71" s="30">
        <v>45394</v>
      </c>
    </row>
    <row r="72" spans="1:8" s="20" customFormat="1" ht="13.5" customHeight="1" x14ac:dyDescent="0.2">
      <c r="A72" s="29">
        <v>54</v>
      </c>
      <c r="B72" s="30">
        <v>45394</v>
      </c>
      <c r="C72" s="31" t="s">
        <v>86</v>
      </c>
      <c r="D72" s="32" t="s">
        <v>140</v>
      </c>
      <c r="E72" s="32" t="s">
        <v>26</v>
      </c>
      <c r="F72" s="33">
        <v>1983.46</v>
      </c>
      <c r="G72" s="34" t="s">
        <v>88</v>
      </c>
      <c r="H72" s="30">
        <v>45394</v>
      </c>
    </row>
    <row r="73" spans="1:8" s="20" customFormat="1" ht="13.5" customHeight="1" x14ac:dyDescent="0.2">
      <c r="A73" s="29">
        <v>55</v>
      </c>
      <c r="B73" s="30">
        <v>45405</v>
      </c>
      <c r="C73" s="31" t="s">
        <v>91</v>
      </c>
      <c r="D73" s="32" t="s">
        <v>141</v>
      </c>
      <c r="E73" s="32" t="s">
        <v>26</v>
      </c>
      <c r="F73" s="33">
        <v>12244.17</v>
      </c>
      <c r="G73" s="34" t="s">
        <v>27</v>
      </c>
      <c r="H73" s="30">
        <v>45412</v>
      </c>
    </row>
    <row r="74" spans="1:8" s="20" customFormat="1" ht="13.5" customHeight="1" x14ac:dyDescent="0.2">
      <c r="A74" s="29">
        <v>56</v>
      </c>
      <c r="B74" s="30">
        <v>45408</v>
      </c>
      <c r="C74" s="31" t="s">
        <v>142</v>
      </c>
      <c r="D74" s="32" t="s">
        <v>79</v>
      </c>
      <c r="E74" s="32" t="s">
        <v>26</v>
      </c>
      <c r="F74" s="33">
        <v>-2063.27</v>
      </c>
      <c r="G74" s="34" t="s">
        <v>97</v>
      </c>
      <c r="H74" s="30">
        <v>45408</v>
      </c>
    </row>
    <row r="75" spans="1:8" s="20" customFormat="1" ht="13.5" customHeight="1" x14ac:dyDescent="0.2">
      <c r="A75" s="29">
        <v>57</v>
      </c>
      <c r="B75" s="30" t="s">
        <v>143</v>
      </c>
      <c r="C75" s="31" t="s">
        <v>143</v>
      </c>
      <c r="D75" s="32" t="s">
        <v>144</v>
      </c>
      <c r="E75" s="32" t="s">
        <v>26</v>
      </c>
      <c r="F75" s="33">
        <v>0.01</v>
      </c>
      <c r="G75" s="34" t="s">
        <v>97</v>
      </c>
      <c r="H75" s="30">
        <v>45392</v>
      </c>
    </row>
    <row r="76" spans="1:8" ht="13.5" customHeight="1" x14ac:dyDescent="0.25">
      <c r="A76" s="35" t="s">
        <v>145</v>
      </c>
      <c r="B76" s="36"/>
      <c r="C76" s="36"/>
      <c r="D76" s="36"/>
      <c r="E76" s="37"/>
      <c r="F76" s="38">
        <f>SUM(F19:F75)</f>
        <v>493153.35</v>
      </c>
      <c r="G76" s="39"/>
      <c r="H76" s="39"/>
    </row>
    <row r="77" spans="1:8" ht="13.5" customHeight="1" x14ac:dyDescent="0.25">
      <c r="D77" s="40" t="s">
        <v>146</v>
      </c>
      <c r="E77" s="41"/>
      <c r="F77" s="42">
        <v>1192452.06</v>
      </c>
      <c r="G77" s="43"/>
      <c r="H77" s="43"/>
    </row>
    <row r="78" spans="1:8" ht="13.5" customHeight="1" x14ac:dyDescent="0.25">
      <c r="D78" s="44" t="s">
        <v>147</v>
      </c>
      <c r="E78" s="45"/>
      <c r="F78" s="46">
        <v>6033.06</v>
      </c>
      <c r="G78" s="43"/>
      <c r="H78" s="43"/>
    </row>
    <row r="79" spans="1:8" ht="13.5" customHeight="1" x14ac:dyDescent="0.25">
      <c r="D79" s="44" t="s">
        <v>148</v>
      </c>
      <c r="E79" s="47"/>
      <c r="F79" s="46">
        <v>0</v>
      </c>
      <c r="G79" s="43"/>
      <c r="H79" s="43"/>
    </row>
    <row r="80" spans="1:8" ht="13.5" customHeight="1" x14ac:dyDescent="0.25">
      <c r="D80" s="48" t="s">
        <v>149</v>
      </c>
      <c r="E80" s="49"/>
      <c r="F80" s="46">
        <v>1113878.56</v>
      </c>
      <c r="G80" s="43"/>
      <c r="H80" s="43"/>
    </row>
    <row r="81" spans="1:9" ht="13.5" customHeight="1" x14ac:dyDescent="0.25">
      <c r="D81" s="48" t="s">
        <v>150</v>
      </c>
      <c r="E81" s="49"/>
      <c r="F81" s="46">
        <v>0</v>
      </c>
      <c r="G81" s="43"/>
      <c r="H81" s="43"/>
    </row>
    <row r="82" spans="1:9" ht="13.5" customHeight="1" x14ac:dyDescent="0.25">
      <c r="D82" s="48" t="s">
        <v>151</v>
      </c>
      <c r="E82" s="49"/>
      <c r="F82" s="46">
        <f>F77+F78+F79-F76+F81+F80</f>
        <v>1819210.33</v>
      </c>
      <c r="G82" s="43"/>
      <c r="H82" s="43"/>
      <c r="I82" s="50"/>
    </row>
    <row r="83" spans="1:9" ht="13.5" customHeight="1" x14ac:dyDescent="0.25">
      <c r="D83" s="51"/>
      <c r="E83" s="51"/>
      <c r="F83" s="52"/>
      <c r="G83" s="43"/>
      <c r="H83" s="43"/>
      <c r="I83" s="50"/>
    </row>
    <row r="84" spans="1:9" ht="37.5" customHeight="1" x14ac:dyDescent="0.25">
      <c r="A84" s="53" t="s">
        <v>152</v>
      </c>
      <c r="B84" s="53"/>
      <c r="C84" s="53"/>
      <c r="D84" s="53"/>
      <c r="E84" s="53"/>
      <c r="F84" s="53"/>
      <c r="G84" s="53"/>
      <c r="H84" s="54"/>
    </row>
    <row r="85" spans="1:9" ht="7.5" customHeight="1" x14ac:dyDescent="0.25">
      <c r="F85" s="54"/>
      <c r="G85" s="55"/>
    </row>
    <row r="86" spans="1:9" s="4" customFormat="1" x14ac:dyDescent="0.25">
      <c r="A86" s="56" t="s">
        <v>153</v>
      </c>
      <c r="B86" s="57"/>
      <c r="C86" s="57"/>
      <c r="F86" s="52"/>
    </row>
    <row r="87" spans="1:9" s="4" customFormat="1" x14ac:dyDescent="0.25">
      <c r="A87" s="56"/>
      <c r="B87" s="57"/>
      <c r="C87" s="57"/>
      <c r="F87" s="52"/>
    </row>
    <row r="88" spans="1:9" ht="12" customHeight="1" x14ac:dyDescent="0.25">
      <c r="A88" s="56"/>
      <c r="B88" s="57"/>
      <c r="C88" s="57"/>
      <c r="F88" s="52"/>
      <c r="G88" s="58"/>
    </row>
    <row r="89" spans="1:9" ht="12" customHeight="1" x14ac:dyDescent="0.25">
      <c r="A89" s="56"/>
      <c r="B89" s="57"/>
      <c r="C89" s="57"/>
      <c r="F89" s="52"/>
      <c r="G89" s="58"/>
    </row>
    <row r="90" spans="1:9" ht="12" customHeight="1" x14ac:dyDescent="0.25">
      <c r="A90" s="56"/>
      <c r="B90" s="57"/>
      <c r="C90" s="57"/>
      <c r="G90" s="4"/>
    </row>
    <row r="91" spans="1:9" ht="12" customHeight="1" x14ac:dyDescent="0.25">
      <c r="A91" s="59"/>
      <c r="B91" s="60"/>
      <c r="C91" s="60"/>
      <c r="F91" s="50"/>
      <c r="G91" s="4"/>
    </row>
    <row r="92" spans="1:9" ht="12" customHeight="1" x14ac:dyDescent="0.25">
      <c r="A92" s="61" t="s">
        <v>154</v>
      </c>
      <c r="B92" s="61"/>
      <c r="C92" s="61"/>
      <c r="F92" s="50"/>
    </row>
    <row r="93" spans="1:9" x14ac:dyDescent="0.25">
      <c r="A93" s="62" t="s">
        <v>155</v>
      </c>
      <c r="B93" s="62"/>
      <c r="C93" s="62"/>
    </row>
    <row r="94" spans="1:9" x14ac:dyDescent="0.25">
      <c r="A94" s="63"/>
      <c r="B94" s="63"/>
      <c r="C94" s="63"/>
      <c r="D94" s="63"/>
      <c r="E94" s="63"/>
      <c r="F94" s="63"/>
      <c r="G94" s="63"/>
      <c r="H94" s="63"/>
    </row>
    <row r="95" spans="1:9" ht="12.75" customHeight="1" x14ac:dyDescent="0.25">
      <c r="A95" s="22" t="s">
        <v>156</v>
      </c>
      <c r="B95" s="22"/>
      <c r="C95" s="22"/>
      <c r="D95" s="22"/>
      <c r="E95" s="22"/>
      <c r="F95" s="22"/>
      <c r="G95" s="22"/>
      <c r="H95" s="22"/>
    </row>
    <row r="96" spans="1:9" ht="12.75" customHeight="1" x14ac:dyDescent="0.25">
      <c r="A96" s="64" t="s">
        <v>157</v>
      </c>
      <c r="B96" s="64"/>
      <c r="C96" s="64"/>
      <c r="D96" s="64"/>
      <c r="E96" s="64"/>
      <c r="F96" s="64"/>
      <c r="G96" s="64"/>
      <c r="H96" s="64"/>
    </row>
    <row r="97" spans="1:8" ht="12.75" customHeight="1" x14ac:dyDescent="0.25">
      <c r="A97" s="22" t="s">
        <v>158</v>
      </c>
      <c r="B97" s="22"/>
      <c r="C97" s="22"/>
      <c r="D97" s="22"/>
      <c r="E97" s="22"/>
      <c r="F97" s="22"/>
      <c r="G97" s="22"/>
      <c r="H97" s="22"/>
    </row>
    <row r="98" spans="1:8" ht="12.75" customHeight="1" x14ac:dyDescent="0.25">
      <c r="A98" s="65" t="s">
        <v>159</v>
      </c>
      <c r="B98" s="65"/>
      <c r="C98" s="65"/>
      <c r="D98" s="65"/>
      <c r="E98" s="65"/>
      <c r="F98" s="65"/>
      <c r="G98" s="65"/>
      <c r="H98" s="65"/>
    </row>
  </sheetData>
  <mergeCells count="11">
    <mergeCell ref="A84:G84"/>
    <mergeCell ref="A92:C92"/>
    <mergeCell ref="A93:C93"/>
    <mergeCell ref="A96:H96"/>
    <mergeCell ref="A98:H98"/>
    <mergeCell ref="A1:H1"/>
    <mergeCell ref="A2:H2"/>
    <mergeCell ref="A3:H3"/>
    <mergeCell ref="A7:H7"/>
    <mergeCell ref="A17:H17"/>
    <mergeCell ref="A76:E76"/>
  </mergeCells>
  <conditionalFormatting sqref="D41:D48">
    <cfRule type="duplicateValues" dxfId="0" priority="1"/>
  </conditionalFormatting>
  <printOptions horizontalCentered="1"/>
  <pageMargins left="0.59055118110236227" right="0.59055118110236227" top="0.59055118110236227" bottom="0.59055118110236227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3D05A-2366-44D4-AA6A-915D6360D197}"/>
</file>

<file path=customXml/itemProps2.xml><?xml version="1.0" encoding="utf-8"?>
<ds:datastoreItem xmlns:ds="http://schemas.openxmlformats.org/officeDocument/2006/customXml" ds:itemID="{17BF9A56-DABD-48D0-A630-04FAAF385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Raulr Bomfim</dc:creator>
  <cp:lastModifiedBy>Raulr Bomfim</cp:lastModifiedBy>
  <dcterms:created xsi:type="dcterms:W3CDTF">2024-06-04T18:56:34Z</dcterms:created>
  <dcterms:modified xsi:type="dcterms:W3CDTF">2024-06-04T18:56:51Z</dcterms:modified>
</cp:coreProperties>
</file>